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ferna\Google Drive (fernando@aepadv.com.br)\"/>
    </mc:Choice>
  </mc:AlternateContent>
  <xr:revisionPtr revIDLastSave="0" documentId="13_ncr:1_{C45FEC5F-1473-4778-9E8E-1F8289C5932F}" xr6:coauthVersionLast="32" xr6:coauthVersionMax="32" xr10:uidLastSave="{00000000-0000-0000-0000-000000000000}"/>
  <bookViews>
    <workbookView xWindow="0" yWindow="0" windowWidth="20490" windowHeight="7760" xr2:uid="{00000000-000D-0000-FFFF-FFFF00000000}"/>
  </bookViews>
  <sheets>
    <sheet name="Folh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15" i="1" s="1"/>
  <c r="C16" i="1" l="1"/>
  <c r="C17" i="1" l="1"/>
  <c r="C18" i="1" s="1"/>
</calcChain>
</file>

<file path=xl/sharedStrings.xml><?xml version="1.0" encoding="utf-8"?>
<sst xmlns="http://schemas.openxmlformats.org/spreadsheetml/2006/main" count="23" uniqueCount="22">
  <si>
    <t>Média Salarial</t>
  </si>
  <si>
    <t>Forma de Cálculo</t>
  </si>
  <si>
    <t>Até</t>
  </si>
  <si>
    <t>R$   1.599,61</t>
  </si>
  <si>
    <t>Multiplica-se salário médio por 0.8 = (80%).</t>
  </si>
  <si>
    <t>De</t>
  </si>
  <si>
    <t>R$  1.599,62</t>
  </si>
  <si>
    <t>A média salarial que exceder a R$ 1.599,61 multiplica-se por 0,5 (50%) e soma-se a R$ 1.279,69.</t>
  </si>
  <si>
    <t>Acima de</t>
  </si>
  <si>
    <t>Percentual de redução</t>
  </si>
  <si>
    <t>Salário Integral</t>
  </si>
  <si>
    <t>Valor Seguro desemprego</t>
  </si>
  <si>
    <t>Valor do Benefício</t>
  </si>
  <si>
    <t>Valor pago pela empresa</t>
  </si>
  <si>
    <t>Valor total Recebido</t>
  </si>
  <si>
    <t>Valor de perda salarial</t>
  </si>
  <si>
    <t>O valor da parcela será de R$ 1.813,03</t>
  </si>
  <si>
    <t>REGRAS DO SEGURO-DESEMPREGO</t>
  </si>
  <si>
    <t>PREENCHA SOMENTE OS CAMPOS EM AMARELO</t>
  </si>
  <si>
    <t>Faixas salariais</t>
  </si>
  <si>
    <t>MATERIAL DE APOIO E MERAMENTE INFORMATIVO DESENVOLVIDO POR: Fernando Peracini - @feperacini</t>
  </si>
  <si>
    <t>OBS.: Em regra, quanto menor o salário e menor a redução, menos perda salarial o empregado terá: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</si>
</sst>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&quot;R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43" fontId="0" fillId="0" borderId="0" xfId="1" applyFont="1"/>
    <xf numFmtId="43" fontId="4" fillId="3" borderId="0" xfId="1" applyFont="1" applyFill="1"/>
    <xf numFmtId="43" fontId="4" fillId="0" borderId="0" xfId="1" applyFont="1"/>
    <xf numFmtId="43" fontId="4" fillId="4" borderId="0" xfId="1" applyFont="1" applyFill="1"/>
    <xf numFmtId="0" fontId="0" fillId="0" borderId="0" xfId="0" applyAlignment="1">
      <alignment horizontal="right"/>
    </xf>
    <xf numFmtId="0" fontId="0" fillId="4" borderId="0" xfId="0" applyFill="1" applyAlignment="1">
      <alignment horizontal="right"/>
    </xf>
    <xf numFmtId="0" fontId="5" fillId="4" borderId="0" xfId="0" applyFont="1" applyFill="1" applyAlignment="1">
      <alignment horizontal="right"/>
    </xf>
    <xf numFmtId="43" fontId="6" fillId="4" borderId="0" xfId="1" applyFont="1" applyFill="1"/>
    <xf numFmtId="43" fontId="4" fillId="5" borderId="0" xfId="1" applyFont="1" applyFill="1"/>
    <xf numFmtId="0" fontId="0" fillId="5" borderId="0" xfId="0" applyFill="1" applyAlignment="1">
      <alignment horizontal="right"/>
    </xf>
    <xf numFmtId="9" fontId="4" fillId="5" borderId="0" xfId="2" applyFont="1" applyFill="1"/>
    <xf numFmtId="0" fontId="2" fillId="2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164" fontId="2" fillId="2" borderId="1" xfId="3" applyNumberFormat="1" applyFont="1" applyFill="1" applyBorder="1" applyAlignment="1">
      <alignment horizontal="left" vertical="center"/>
    </xf>
    <xf numFmtId="164" fontId="2" fillId="2" borderId="2" xfId="3" applyNumberFormat="1" applyFont="1" applyFill="1" applyBorder="1" applyAlignment="1">
      <alignment horizontal="left" vertical="center"/>
    </xf>
    <xf numFmtId="164" fontId="2" fillId="2" borderId="3" xfId="3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3" fontId="3" fillId="2" borderId="2" xfId="1" applyFont="1" applyFill="1" applyBorder="1" applyAlignment="1">
      <alignment horizontal="center" vertical="center"/>
    </xf>
    <xf numFmtId="43" fontId="3" fillId="2" borderId="3" xfId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5" fillId="0" borderId="0" xfId="0" applyFont="1" applyAlignment="1">
      <alignment horizontal="center"/>
    </xf>
  </cellXfs>
  <cellStyles count="4">
    <cellStyle name="Moeda" xfId="3" builtinId="4"/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20"/>
  <sheetViews>
    <sheetView tabSelected="1" topLeftCell="A3" workbookViewId="0">
      <selection activeCell="B11" sqref="B11:D11"/>
    </sheetView>
  </sheetViews>
  <sheetFormatPr defaultRowHeight="14.5" x14ac:dyDescent="0.35"/>
  <cols>
    <col min="1" max="1" width="11.453125" customWidth="1"/>
    <col min="2" max="2" width="22.08984375" customWidth="1"/>
    <col min="3" max="3" width="17" style="1" customWidth="1"/>
    <col min="4" max="4" width="79.81640625" customWidth="1"/>
  </cols>
  <sheetData>
    <row r="2" spans="2:4" x14ac:dyDescent="0.35">
      <c r="B2" s="19" t="s">
        <v>17</v>
      </c>
      <c r="C2" s="19"/>
      <c r="D2" s="19"/>
    </row>
    <row r="3" spans="2:4" ht="31.5" customHeight="1" x14ac:dyDescent="0.35">
      <c r="B3" s="21" t="s">
        <v>19</v>
      </c>
      <c r="C3" s="23" t="s">
        <v>0</v>
      </c>
      <c r="D3" s="21" t="s">
        <v>1</v>
      </c>
    </row>
    <row r="4" spans="2:4" ht="15.5" customHeight="1" x14ac:dyDescent="0.35">
      <c r="B4" s="22"/>
      <c r="C4" s="24"/>
      <c r="D4" s="22"/>
    </row>
    <row r="5" spans="2:4" ht="15.5" x14ac:dyDescent="0.35">
      <c r="B5" s="12" t="s">
        <v>2</v>
      </c>
      <c r="C5" s="15" t="s">
        <v>3</v>
      </c>
      <c r="D5" s="25" t="s">
        <v>4</v>
      </c>
    </row>
    <row r="6" spans="2:4" ht="15.5" x14ac:dyDescent="0.35">
      <c r="B6" s="13" t="s">
        <v>5</v>
      </c>
      <c r="C6" s="16" t="s">
        <v>6</v>
      </c>
      <c r="D6" s="26" t="s">
        <v>7</v>
      </c>
    </row>
    <row r="7" spans="2:4" ht="15.5" x14ac:dyDescent="0.35">
      <c r="B7" s="14" t="s">
        <v>2</v>
      </c>
      <c r="C7" s="17">
        <v>2666.29</v>
      </c>
      <c r="D7" s="27"/>
    </row>
    <row r="8" spans="2:4" ht="15.5" x14ac:dyDescent="0.35">
      <c r="B8" s="12" t="s">
        <v>8</v>
      </c>
      <c r="C8" s="15">
        <v>2666.29</v>
      </c>
      <c r="D8" s="25" t="s">
        <v>16</v>
      </c>
    </row>
    <row r="11" spans="2:4" x14ac:dyDescent="0.35">
      <c r="B11" s="28" t="s">
        <v>21</v>
      </c>
      <c r="C11" s="28"/>
      <c r="D11" s="28"/>
    </row>
    <row r="12" spans="2:4" ht="15.5" x14ac:dyDescent="0.35">
      <c r="B12" s="10" t="s">
        <v>10</v>
      </c>
      <c r="C12" s="9">
        <v>1453</v>
      </c>
      <c r="D12" s="20" t="s">
        <v>18</v>
      </c>
    </row>
    <row r="13" spans="2:4" ht="15.5" x14ac:dyDescent="0.35">
      <c r="B13" s="6" t="s">
        <v>11</v>
      </c>
      <c r="C13" s="4">
        <f>IF(C12="","",IF(C12&lt;=1306.25,1045,IF(C12&lt;=1599.61,C12*0.8,IF(C12&lt;2666.29,PRODUCT(((C12-1599.61)*0.5)+1279.69),IF(C12&gt;2666.29,1813.03,1813.03)))))</f>
        <v>1162.4000000000001</v>
      </c>
      <c r="D13" s="20"/>
    </row>
    <row r="14" spans="2:4" ht="15.5" x14ac:dyDescent="0.35">
      <c r="B14" s="10" t="s">
        <v>9</v>
      </c>
      <c r="C14" s="11">
        <v>0.25</v>
      </c>
      <c r="D14" s="20"/>
    </row>
    <row r="15" spans="2:4" ht="15.5" x14ac:dyDescent="0.35">
      <c r="B15" s="6" t="s">
        <v>12</v>
      </c>
      <c r="C15" s="4">
        <f>C14*C13</f>
        <v>290.60000000000002</v>
      </c>
      <c r="D15" s="20"/>
    </row>
    <row r="16" spans="2:4" ht="15.5" x14ac:dyDescent="0.35">
      <c r="B16" s="5" t="s">
        <v>13</v>
      </c>
      <c r="C16" s="3">
        <f>(1-C14)*C12</f>
        <v>1089.75</v>
      </c>
      <c r="D16" s="20"/>
    </row>
    <row r="17" spans="2:4" ht="15.5" x14ac:dyDescent="0.35">
      <c r="B17" s="7" t="s">
        <v>14</v>
      </c>
      <c r="C17" s="8">
        <f>C15+C16</f>
        <v>1380.35</v>
      </c>
      <c r="D17" s="20"/>
    </row>
    <row r="18" spans="2:4" ht="15.5" x14ac:dyDescent="0.35">
      <c r="B18" s="5" t="s">
        <v>15</v>
      </c>
      <c r="C18" s="2">
        <f>C12-C17</f>
        <v>72.650000000000091</v>
      </c>
      <c r="D18" s="20"/>
    </row>
    <row r="20" spans="2:4" ht="15.5" x14ac:dyDescent="0.35">
      <c r="B20" s="18" t="s">
        <v>20</v>
      </c>
      <c r="C20" s="18"/>
      <c r="D20" s="18"/>
    </row>
  </sheetData>
  <mergeCells count="7">
    <mergeCell ref="B20:D20"/>
    <mergeCell ref="B2:D2"/>
    <mergeCell ref="D12:D18"/>
    <mergeCell ref="B3:B4"/>
    <mergeCell ref="D3:D4"/>
    <mergeCell ref="C3:C4"/>
    <mergeCell ref="B11:D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Peracini</dc:creator>
  <cp:lastModifiedBy>Fernando Peracini</cp:lastModifiedBy>
  <dcterms:created xsi:type="dcterms:W3CDTF">2020-04-02T13:37:50Z</dcterms:created>
  <dcterms:modified xsi:type="dcterms:W3CDTF">2020-04-06T13:42:09Z</dcterms:modified>
</cp:coreProperties>
</file>